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Záradék" sheetId="1" r:id="rId1"/>
    <sheet name="Összesítő" sheetId="2" r:id="rId2"/>
    <sheet name="Irtás, föld- és sziklamunka" sheetId="3" r:id="rId3"/>
    <sheet name="Közműcsatorna-építés" sheetId="4" r:id="rId4"/>
    <sheet name="Közműcsővezetékek és -szerelvén" sheetId="5" r:id="rId5"/>
  </sheets>
  <definedNames/>
  <calcPr fullCalcOnLoad="1"/>
</workbook>
</file>

<file path=xl/sharedStrings.xml><?xml version="1.0" encoding="utf-8"?>
<sst xmlns="http://schemas.openxmlformats.org/spreadsheetml/2006/main" count="109" uniqueCount="73">
  <si>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</si>
  <si>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</si>
  <si>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</si>
  <si>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</si>
  <si>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</si>
  <si>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</si>
  <si>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</si>
  <si>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</si>
  <si>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</si>
  <si>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</si>
  <si>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</si>
  <si>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</si>
  <si>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210030014884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</si>
  <si>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</si>
  <si>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</si>
  <si>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</si>
  <si>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</si>
  <si>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</si>
  <si>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210080016222</t>
  </si>
  <si>
    <t>Tömörítés bármely tömörítési osztályban gépi erővel, kis felületen, tömörségi fok: 85%</t>
  </si>
  <si>
    <t>210080016246</t>
  </si>
  <si>
    <t>Tömörítés bármely tömörítési osztályban gépi erővel, kis felületen, tömörségi fok: 95%</t>
  </si>
  <si>
    <t>Munkanem összesen: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</si>
  <si>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</si>
  <si>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</si>
  <si>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530010601496</t>
  </si>
  <si>
    <t>m</t>
  </si>
  <si>
    <t>Egyoldalon tokos műanyag csatornacső beépítése földárokba, gumigyűrűs kötéssel, csőidomok nélkül, 2,00 m hosszú csövekből, külső csőátmérő: 200 mm PIPELIFE PVC-U tömörfalú tokos csatornacső 200x4,9x2000 mm SN4, KGEM200/2M-EN</t>
  </si>
  <si>
    <t>530051691773</t>
  </si>
  <si>
    <t>db</t>
  </si>
  <si>
    <t>Előregyártott (konfekcionált) műagyag aknák elhelyezése, előre elkészített tömörített kavicságyazatra, DN 800 POLYDUCT gravitációs szennyvíz elvezetés kombiaknái, Ø800 mm, magasság: 1,25 m, Csz.: RGK 125/80/5B</t>
  </si>
  <si>
    <t>530051691790</t>
  </si>
  <si>
    <t>Előregyártott (konfekcionált) műagyag aknák elhelyezése, előre elkészített tömörített kavicságyazatra, DN 800 POLYDUCT gravitációs szennyvíz elvezetés kombiaknái, Ø800 mm, magasság: 1,75 m, Csz.: RGK 175/80/5B</t>
  </si>
  <si>
    <t>530071692130</t>
  </si>
  <si>
    <t>Kör alakú öntöttvas aknafedlap és fedlapkeret elhelyezése, cementhabarcs rögzítéssel, nehéz (D 400, E 600, F 900 terhelési osztály) kivitel NORFOND GGG kerek csuklós, zárható fedlap kerettel, Neopren csillapítógyűrűvel, BRIO PKSRL d600, D400 terhelési osztály, magasság 100 mm Csz: NA060DBRZ</t>
  </si>
  <si>
    <t>Közműcsatorna-építés</t>
  </si>
  <si>
    <t>540052069531</t>
  </si>
  <si>
    <t>PP, PE, KPE nyomócső szerelése, földárokban, hegesztett kötésekkel, idomok nélkül, csőátmérő: 16-50 mm között PIPELIFE PE100 ivóvíz nyomócső 50x3,0 mm 10bar (C=1,25), 100VSDR17050EN200K</t>
  </si>
  <si>
    <t>540052948280</t>
  </si>
  <si>
    <t>PP, PE, KPE nyomócső idom szerelése, földárokban, hegesztett kötésekkel, csőátmérő: 16-50 mm között PIPELIFE PE elektrofúziós könyök 50 x 90° SDR11, W5090PE100SDR11</t>
  </si>
  <si>
    <t>540060652426</t>
  </si>
  <si>
    <t>Karimás, tokos vagy hegeszthető elzáró és szabályozó szerelvények elhelyezése, ellenkarimák és kötések nélkül, gömbcsap DN 32-80 között MVV-ISG WKC1A gömbcsap szénacélból, karimás, vízre, PN 40 DN 50</t>
  </si>
  <si>
    <t>Közműcsővezetékek és -szerelvények szerelése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</si>
  <si>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</si>
  <si>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</si>
  <si>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</si>
  <si>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</si>
  <si>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</si>
  <si>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</si>
  <si>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</si>
  <si>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</si>
  <si>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</si>
  <si>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</si>
  <si>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Kossuth tér 1.              </t>
  </si>
  <si>
    <t xml:space="preserve"> Kelt:      2017. május                </t>
  </si>
  <si>
    <t xml:space="preserve"> Szám    7/2017                        </t>
  </si>
  <si>
    <t xml:space="preserve">A munka leírása:                       </t>
  </si>
  <si>
    <t xml:space="preserve"> Készítette   : Bíró Károly            </t>
  </si>
  <si>
    <t xml:space="preserve">„A TOP – 6.1.4-15 „Társadalmi és környezeti szempontból fenntartható          </t>
  </si>
  <si>
    <t xml:space="preserve">turizmusfejlesztés” című pályázat keretében                                   </t>
  </si>
  <si>
    <t xml:space="preserve">Erdei Sétány és Ökológiai Sétaút kialakítása Sóstófürdőn projektben           </t>
  </si>
  <si>
    <t xml:space="preserve">                                                                              </t>
  </si>
  <si>
    <t>Tervezői költségbecslés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</si>
  <si>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</si>
  <si>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</si>
  <si>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</si>
  <si>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</si>
  <si>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</si>
  <si>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</si>
  <si>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</si>
  <si>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</si>
  <si>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</si>
  <si>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V. Új hátsó bejárat és vizesblokk kialakítása  - Külső vízi közművek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</si>
</sst>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mbria"/>
      <family val="2"/>
    </font>
    <font>
      <sz val="11"/>
      <color indexed="8"/>
      <name val="Cambria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sz val="11"/>
      <color indexed="52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63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0"/>
      <name val="Cambria"/>
      <family val="2"/>
    </font>
    <font>
      <sz val="11"/>
      <color rgb="FFFF0000"/>
      <name val="Cambria"/>
      <family val="2"/>
    </font>
    <font>
      <sz val="11"/>
      <color rgb="FFFA7D00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b/>
      <sz val="11"/>
      <color theme="1"/>
      <name val="Cambria"/>
      <family val="2"/>
    </font>
    <font>
      <sz val="11"/>
      <color rgb="FF9C0006"/>
      <name val="Cambria"/>
      <family val="2"/>
    </font>
    <font>
      <sz val="11"/>
      <color rgb="FF9C5700"/>
      <name val="Cambria"/>
      <family val="2"/>
    </font>
    <font>
      <b/>
      <sz val="11"/>
      <color rgb="FFFA7D00"/>
      <name val="Cambria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35" sqref="F35"/>
    </sheetView>
  </sheetViews>
  <sheetFormatPr defaultColWidth="9.00390625" defaultRowHeight="14.25"/>
  <cols>
    <col min="1" max="1" width="36.375" style="10" customWidth="1"/>
    <col min="2" max="2" width="10.625" style="10" customWidth="1"/>
    <col min="3" max="4" width="15.625" style="10" customWidth="1"/>
    <col min="5" max="16384" width="9.00390625" style="10" customWidth="1"/>
  </cols>
  <sheetData>
    <row r="1" spans="1:4" s="14" customFormat="1" ht="15.75">
      <c r="A1" s="19" t="s">
        <v>44</v>
      </c>
      <c r="B1" s="20"/>
      <c r="C1" s="20"/>
      <c r="D1" s="20"/>
    </row>
    <row r="2" spans="1:4" s="14" customFormat="1" ht="15.75">
      <c r="A2" s="19" t="s">
        <v>45</v>
      </c>
      <c r="B2" s="20"/>
      <c r="C2" s="20"/>
      <c r="D2" s="20"/>
    </row>
    <row r="3" spans="1:4" s="14" customFormat="1" ht="15.75">
      <c r="A3" s="19" t="s">
        <v>46</v>
      </c>
      <c r="B3" s="20"/>
      <c r="C3" s="20"/>
      <c r="D3" s="20"/>
    </row>
    <row r="4" spans="1:4" ht="15.75">
      <c r="A4" s="21" t="s">
        <v>47</v>
      </c>
      <c r="B4" s="20"/>
      <c r="C4" s="20"/>
      <c r="D4" s="20"/>
    </row>
    <row r="5" spans="1:4" ht="15.75">
      <c r="A5" s="21" t="s">
        <v>48</v>
      </c>
      <c r="B5" s="20"/>
      <c r="C5" s="20"/>
      <c r="D5" s="20"/>
    </row>
    <row r="6" spans="1:4" ht="15.75">
      <c r="A6" s="21" t="s">
        <v>49</v>
      </c>
      <c r="B6" s="20"/>
      <c r="C6" s="20"/>
      <c r="D6" s="20"/>
    </row>
    <row r="7" spans="1:4" ht="15.75">
      <c r="A7" s="21" t="s">
        <v>50</v>
      </c>
      <c r="B7" s="20"/>
      <c r="C7" s="20"/>
      <c r="D7" s="20"/>
    </row>
    <row r="9" spans="1:3" ht="15.75">
      <c r="A9" s="10" t="s">
        <v>51</v>
      </c>
      <c r="C9" s="10" t="s">
        <v>52</v>
      </c>
    </row>
    <row r="10" spans="1:3" ht="15.75">
      <c r="A10" s="10" t="s">
        <v>52</v>
      </c>
      <c r="C10" s="10" t="s">
        <v>52</v>
      </c>
    </row>
    <row r="11" spans="1:3" ht="15.75">
      <c r="A11" s="10" t="s">
        <v>53</v>
      </c>
      <c r="C11" s="10" t="s">
        <v>54</v>
      </c>
    </row>
    <row r="12" spans="1:3" ht="15.75">
      <c r="A12" s="10" t="s">
        <v>52</v>
      </c>
      <c r="C12" s="10" t="s">
        <v>55</v>
      </c>
    </row>
    <row r="13" spans="1:3" ht="15.75">
      <c r="A13" s="10" t="s">
        <v>52</v>
      </c>
      <c r="C13" s="10" t="s">
        <v>52</v>
      </c>
    </row>
    <row r="14" spans="1:3" ht="15.75">
      <c r="A14" s="10" t="s">
        <v>52</v>
      </c>
      <c r="C14" s="10" t="s">
        <v>52</v>
      </c>
    </row>
    <row r="15" spans="1:3" ht="15.75">
      <c r="A15" s="10" t="s">
        <v>56</v>
      </c>
      <c r="C15" s="10" t="s">
        <v>57</v>
      </c>
    </row>
    <row r="16" ht="15.75">
      <c r="A16" s="10" t="s">
        <v>58</v>
      </c>
    </row>
    <row r="17" ht="15.75">
      <c r="A17" s="10" t="s">
        <v>59</v>
      </c>
    </row>
    <row r="18" ht="15.75">
      <c r="A18" s="10" t="s">
        <v>60</v>
      </c>
    </row>
    <row r="19" ht="15.75">
      <c r="A19" s="10" t="s">
        <v>72</v>
      </c>
    </row>
    <row r="20" ht="15.75">
      <c r="A20" s="10" t="s">
        <v>61</v>
      </c>
    </row>
    <row r="22" spans="1:4" ht="15.75">
      <c r="A22" s="22" t="s">
        <v>62</v>
      </c>
      <c r="B22" s="23"/>
      <c r="C22" s="23"/>
      <c r="D22" s="23"/>
    </row>
    <row r="23" spans="1:4" ht="15.75">
      <c r="A23" s="15" t="s">
        <v>63</v>
      </c>
      <c r="B23" s="15"/>
      <c r="C23" s="18" t="s">
        <v>64</v>
      </c>
      <c r="D23" s="18" t="s">
        <v>65</v>
      </c>
    </row>
    <row r="24" spans="1:4" ht="15.75">
      <c r="A24" s="15" t="s">
        <v>66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67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68</v>
      </c>
      <c r="C26" s="24">
        <f>ROUND(C25+D25,0)</f>
        <v>0</v>
      </c>
      <c r="D26" s="24"/>
    </row>
    <row r="27" spans="1:4" ht="15.75">
      <c r="A27" s="15" t="s">
        <v>69</v>
      </c>
      <c r="B27" s="16">
        <v>0.27</v>
      </c>
      <c r="C27" s="25">
        <f>ROUND(C26*B27,0)</f>
        <v>0</v>
      </c>
      <c r="D27" s="25"/>
    </row>
    <row r="28" spans="1:4" ht="15.75">
      <c r="A28" s="15" t="s">
        <v>70</v>
      </c>
      <c r="B28" s="15"/>
      <c r="C28" s="26">
        <f>ROUND(C26+C27,0)</f>
        <v>0</v>
      </c>
      <c r="D28" s="26"/>
    </row>
    <row r="32" spans="2:3" ht="15.75">
      <c r="B32" s="24" t="s">
        <v>71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22">
      <selection activeCell="A56" sqref="A56"/>
    </sheetView>
  </sheetViews>
  <sheetFormatPr defaultColWidth="9.00390625" defaultRowHeight="14.25"/>
  <cols>
    <col min="1" max="1" width="36.375" style="11" customWidth="1"/>
    <col min="2" max="3" width="20.625" style="11" customWidth="1"/>
    <col min="4" max="16384" width="9.0039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24</v>
      </c>
      <c r="B2" s="11">
        <f>'Irtás, föld- és sziklamunka'!H12</f>
        <v>0</v>
      </c>
      <c r="C2" s="11">
        <f>'Irtás, föld- és sziklamunka'!I12</f>
        <v>0</v>
      </c>
    </row>
    <row r="3" spans="1:3" ht="15.75">
      <c r="A3" s="11" t="s">
        <v>35</v>
      </c>
      <c r="B3" s="11">
        <f>'Közműcsatorna-építés'!H10</f>
        <v>0</v>
      </c>
      <c r="C3" s="11">
        <f>'Közműcsatorna-építés'!I10</f>
        <v>0</v>
      </c>
    </row>
    <row r="4" spans="1:3" ht="31.5">
      <c r="A4" s="11" t="s">
        <v>42</v>
      </c>
      <c r="B4" s="11">
        <f>'Közműcsővezetékek és -szerelvén'!H8</f>
        <v>0</v>
      </c>
      <c r="C4" s="11">
        <f>'Közműcsővezetékek és -szerelvén'!I8</f>
        <v>0</v>
      </c>
    </row>
    <row r="5" spans="1:3" s="12" customFormat="1" ht="15.75">
      <c r="A5" s="12" t="s">
        <v>43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scale="94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2" t="s">
        <v>12</v>
      </c>
      <c r="C2" s="2" t="s">
        <v>23</v>
      </c>
      <c r="D2" s="6">
        <v>198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14</v>
      </c>
      <c r="C4" s="2" t="s">
        <v>15</v>
      </c>
      <c r="D4" s="6">
        <v>49.5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16</v>
      </c>
      <c r="C6" s="2" t="s">
        <v>17</v>
      </c>
      <c r="D6" s="6">
        <v>142.5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2" t="s">
        <v>18</v>
      </c>
      <c r="C8" s="2" t="s">
        <v>19</v>
      </c>
      <c r="D8" s="6">
        <v>49.5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2" t="s">
        <v>20</v>
      </c>
      <c r="C10" s="2" t="s">
        <v>21</v>
      </c>
      <c r="D10" s="6">
        <v>142.5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22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25</v>
      </c>
      <c r="C2" s="2" t="s">
        <v>27</v>
      </c>
      <c r="D2" s="6">
        <v>48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28</v>
      </c>
      <c r="C4" s="2" t="s">
        <v>30</v>
      </c>
      <c r="D4" s="6">
        <v>1</v>
      </c>
      <c r="E4" s="1" t="s">
        <v>29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31</v>
      </c>
      <c r="C6" s="2" t="s">
        <v>32</v>
      </c>
      <c r="D6" s="6">
        <v>1</v>
      </c>
      <c r="E6" s="1" t="s">
        <v>29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2" t="s">
        <v>33</v>
      </c>
      <c r="C8" s="2" t="s">
        <v>34</v>
      </c>
      <c r="D8" s="6">
        <v>2</v>
      </c>
      <c r="E8" s="1" t="s">
        <v>29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36</v>
      </c>
      <c r="C2" s="2" t="s">
        <v>37</v>
      </c>
      <c r="D2" s="6">
        <v>46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2" t="s">
        <v>38</v>
      </c>
      <c r="C4" s="2" t="s">
        <v>39</v>
      </c>
      <c r="D4" s="6">
        <v>1</v>
      </c>
      <c r="E4" s="1" t="s">
        <v>29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40</v>
      </c>
      <c r="C6" s="2" t="s">
        <v>41</v>
      </c>
      <c r="D6" s="6">
        <v>1</v>
      </c>
      <c r="E6" s="1" t="s">
        <v>29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22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1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Biró és Társa Kft</dc:creator>
  <cp:keywords/>
  <dc:description/>
  <cp:lastModifiedBy>Bíró Tamás</cp:lastModifiedBy>
  <cp:lastPrinted>2017-09-22T14:55:38Z</cp:lastPrinted>
  <dcterms:created xsi:type="dcterms:W3CDTF">2017-05-05T14:05:34Z</dcterms:created>
  <dcterms:modified xsi:type="dcterms:W3CDTF">2017-09-22T14:58:13Z</dcterms:modified>
  <cp:category/>
  <cp:version/>
  <cp:contentType/>
  <cp:contentStatus/>
</cp:coreProperties>
</file>